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'IAODF'!$A$1:$M$87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<sst xmlns="http://schemas.openxmlformats.org/spreadsheetml/2006/main" count="199" uniqueCount="82">
  <si>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</si>
  <si>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</si>
  <si>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</si>
  <si>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</si>
  <si>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</si>
  <si>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Plazo pactado (h)
</t>
  </si>
  <si>
    <t xml:space="preserve">Monto promedio mensual del pago de la contraprestación (i)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</si>
  <si>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</si>
  <si>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</si>
  <si>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</si>
  <si>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</si>
  <si>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</si>
  <si>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</si>
  <si>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C. Total de Obligaciones Diferentes de Financiamiento  (C=A+B)</t>
  </si>
  <si>
    <t>INFORME ANALÍTICO DE OBLIGACIONES DIFERENTES DE FINANCIAMIENTOS - LDF</t>
  </si>
  <si>
    <t>Cuenta Pública</t>
  </si>
  <si>
    <t>Ejercicio 2022</t>
  </si>
  <si>
    <t>Del 1 de enero al 31 de diciembre de 2022</t>
  </si>
  <si>
    <t xml:space="preserve">Saldo pendiente por pagar de la Inverión al 31 de diciembre de 2022 (m=g-l) </t>
  </si>
  <si>
    <t xml:space="preserve">Monto promedio mensual del pago de la contraprestación correspondiente al pago de Inversión (j)
</t>
  </si>
  <si>
    <t xml:space="preserve">Monto pagado de la Inversión al 31 de diciembre de 2022 (k) </t>
  </si>
  <si>
    <t xml:space="preserve">Monto pagado de la Inversión actualizado al 31 de diciembre de 2022 (l) </t>
  </si>
  <si>
    <t xml:space="preserve">Monto de la Inversión pactado (g)
</t>
  </si>
  <si>
    <t>COMISIÓN ESTATAL DE INFRAESTRUCTURA DE QUERÉTARO</t>
  </si>
  <si>
    <t>CONTRATO DE OBRA PÚBLICA:</t>
  </si>
  <si>
    <t>CEI 0I 021/2022</t>
  </si>
  <si>
    <t>N/A</t>
  </si>
  <si>
    <t>CEI OI 023/2022</t>
  </si>
  <si>
    <t>CEI OC 024/2022</t>
  </si>
  <si>
    <t>CEI OC 027/2022</t>
  </si>
  <si>
    <t>CEI OI 030/2022</t>
  </si>
  <si>
    <t>CEI OI 034/2022</t>
  </si>
  <si>
    <t>CEI OI 036/2022</t>
  </si>
  <si>
    <t>CEI OI 051/2022</t>
  </si>
  <si>
    <t>CEI OI 052/2022</t>
  </si>
  <si>
    <t>CEI OI 053/2022</t>
  </si>
  <si>
    <t>CEI OC 056/2022</t>
  </si>
  <si>
    <t>CEI OI 058/2022</t>
  </si>
  <si>
    <t>CEI OC 059/2022</t>
  </si>
  <si>
    <t>CEI OI 060/2022</t>
  </si>
  <si>
    <t>CEI OI 061/2022</t>
  </si>
  <si>
    <t>CEI OI 062/2022</t>
  </si>
  <si>
    <t>CEI OI 063/2022</t>
  </si>
  <si>
    <t>CEI OI 064/2022</t>
  </si>
  <si>
    <t>CEI OI 066/2022</t>
  </si>
  <si>
    <t>CEI OI 067/2022</t>
  </si>
  <si>
    <t>CEI OC 068/2022</t>
  </si>
  <si>
    <t>CEI OI 069/2022</t>
  </si>
  <si>
    <t>CEI OI 070/2022</t>
  </si>
  <si>
    <t>CEI OI 042/2022</t>
  </si>
  <si>
    <t>CEI OI 044/2022</t>
  </si>
  <si>
    <t>CEI OI 047/2022</t>
  </si>
  <si>
    <t>CEI OI 054/2022</t>
  </si>
  <si>
    <t>CEI OI 065/2022</t>
  </si>
  <si>
    <t>CEI OI 073/2022</t>
  </si>
  <si>
    <t>CEI OC 074/2022</t>
  </si>
  <si>
    <t>CEI OC 084/2022</t>
  </si>
  <si>
    <t>CONTRATO DE ADQUISICIONES Y/O SERVICIOS:</t>
  </si>
  <si>
    <t>CEI/DA/DJ/63/2021-1</t>
  </si>
  <si>
    <t>CEI/DA/DJ/64/2021-1</t>
  </si>
  <si>
    <t>CEI/DA/DJ/65/2021</t>
  </si>
  <si>
    <t>CEI/DA/DJ/65/2021-1</t>
  </si>
  <si>
    <t>CEI/DA/DJ/04/2022</t>
  </si>
  <si>
    <t>CEI/DA/DJ/04/2022-1</t>
  </si>
  <si>
    <t>CEI/DA/DJ/09/2022</t>
  </si>
  <si>
    <t>CEI/DA/DJ/09/2022-1</t>
  </si>
  <si>
    <t xml:space="preserve">CEI/DA/DJ/11/2022 </t>
  </si>
  <si>
    <t>CEI/DA/DJ/11/2022-1</t>
  </si>
  <si>
    <t>CEI/DA/DJ/17/2022</t>
  </si>
  <si>
    <t>CEI/DA/DJ/17/2022-1</t>
  </si>
  <si>
    <t>CEI/DA/DJ/18/2022</t>
  </si>
  <si>
    <t>CEI/DA/DJ/25/2022</t>
  </si>
  <si>
    <t>CEI/DA/DJ/29/2022-1</t>
  </si>
  <si>
    <t>CEI/DA/DJ/32/2022</t>
  </si>
  <si>
    <t>CEI/DA/DJ/33/2022</t>
  </si>
  <si>
    <t>CEI/DA/DJ/52/2022</t>
  </si>
  <si>
    <t>CEI/DA/DJ/53/2022</t>
  </si>
  <si>
    <t>CEI/DA/DJ/61/2022</t>
  </si>
  <si>
    <t>CEI/DA/DJ/74/2022</t>
  </si>
  <si>
    <t>CEI/DA/DJ/75/2022</t>
  </si>
  <si>
    <t>CEI/DA/DJ/76/2022</t>
  </si>
  <si>
    <t>CEI/DA/DJ/77/2022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</si>
</sst>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0" fontId="40" fillId="33" borderId="13" xfId="0" applyFont="1" applyFill="1" applyBorder="1" applyAlignment="1" applyProtection="1">
      <alignment horizontal="left"/>
      <protection locked="0"/>
    </xf>
    <xf numFmtId="166" fontId="40" fillId="4" borderId="0" xfId="0" applyNumberFormat="1" applyFont="1" applyFill="1" applyBorder="1" applyAlignment="1" applyProtection="1">
      <alignment horizontal="right"/>
      <protection locked="0"/>
    </xf>
    <xf numFmtId="0" fontId="40" fillId="33" borderId="18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9"/>
  <sheetViews>
    <sheetView tabSelected="1" view="pageBreakPreview" zoomScale="80" zoomScaleNormal="80" zoomScaleSheetLayoutView="80" zoomScalePageLayoutView="0" workbookViewId="0" topLeftCell="A1">
      <selection activeCell="J18" sqref="J1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3.140625" style="2" customWidth="1"/>
    <col min="6" max="6" width="14.7109375" style="2" customWidth="1"/>
    <col min="7" max="7" width="10.140625" style="2" customWidth="1"/>
    <col min="8" max="8" width="19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2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2">
      <c r="B4" s="26" t="s">
        <v>15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2:12" ht="12">
      <c r="B5" s="26" t="s">
        <v>16</v>
      </c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2">
      <c r="B6" s="27" t="s">
        <v>14</v>
      </c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12" ht="12"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22</v>
      </c>
      <c r="G11" s="15" t="s">
        <v>5</v>
      </c>
      <c r="H11" s="15" t="s">
        <v>6</v>
      </c>
      <c r="I11" s="15" t="s">
        <v>19</v>
      </c>
      <c r="J11" s="15" t="s">
        <v>20</v>
      </c>
      <c r="K11" s="15" t="s">
        <v>21</v>
      </c>
      <c r="L11" s="17" t="s">
        <v>18</v>
      </c>
      <c r="M11" s="5"/>
    </row>
    <row r="12" spans="2:12" ht="12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5"/>
    </row>
    <row r="13" spans="2:12" ht="12">
      <c r="B13" s="19" t="s">
        <v>7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0">
        <f>+F13-K13</f>
        <v>0</v>
      </c>
    </row>
    <row r="14" spans="2:12" ht="12">
      <c r="B14" s="21" t="s">
        <v>8</v>
      </c>
      <c r="C14" s="8"/>
      <c r="D14" s="8"/>
      <c r="E14" s="8"/>
      <c r="F14" s="8"/>
      <c r="G14" s="8"/>
      <c r="H14" s="8"/>
      <c r="I14" s="8"/>
      <c r="J14" s="8"/>
      <c r="K14" s="8"/>
      <c r="L14" s="20">
        <f>+F14-K14</f>
        <v>0</v>
      </c>
    </row>
    <row r="15" spans="2:12" ht="12">
      <c r="B15" s="21" t="s">
        <v>9</v>
      </c>
      <c r="C15" s="8"/>
      <c r="D15" s="8"/>
      <c r="E15" s="8"/>
      <c r="F15" s="8"/>
      <c r="G15" s="8"/>
      <c r="H15" s="8"/>
      <c r="I15" s="8"/>
      <c r="J15" s="8"/>
      <c r="K15" s="8"/>
      <c r="L15" s="20">
        <f>+F15-K15</f>
        <v>0</v>
      </c>
    </row>
    <row r="16" spans="2:12" ht="12">
      <c r="B16" s="21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20">
        <f>+F16-K16</f>
        <v>0</v>
      </c>
    </row>
    <row r="17" spans="2:12" ht="12">
      <c r="B17" s="21" t="s">
        <v>11</v>
      </c>
      <c r="C17" s="8"/>
      <c r="D17" s="8"/>
      <c r="E17" s="8"/>
      <c r="F17" s="8"/>
      <c r="G17" s="8"/>
      <c r="H17" s="8"/>
      <c r="I17" s="8"/>
      <c r="J17" s="8"/>
      <c r="K17" s="8"/>
      <c r="L17" s="20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2"/>
    </row>
    <row r="19" spans="2:12" ht="12">
      <c r="B19" s="19" t="s">
        <v>12</v>
      </c>
      <c r="C19" s="7"/>
      <c r="D19" s="7"/>
      <c r="E19" s="7"/>
      <c r="F19" s="7">
        <f>SUM(F20:F81)</f>
        <v>418258738.2100001</v>
      </c>
      <c r="G19" s="7"/>
      <c r="H19" s="7"/>
      <c r="I19" s="7"/>
      <c r="J19" s="7">
        <f>SUM(J20:J81)</f>
        <v>178858912.69880006</v>
      </c>
      <c r="K19" s="7">
        <f>SUM(K20:K81)</f>
        <v>178858912.69880006</v>
      </c>
      <c r="L19" s="20">
        <f>SUM(L20:L81)</f>
        <v>239399825.51119995</v>
      </c>
    </row>
    <row r="20" spans="2:12" ht="12">
      <c r="B20" s="21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20"/>
    </row>
    <row r="21" spans="2:12" ht="12">
      <c r="B21" s="21" t="s">
        <v>25</v>
      </c>
      <c r="C21" s="32">
        <v>44678</v>
      </c>
      <c r="D21" s="32">
        <v>44683</v>
      </c>
      <c r="E21" s="32">
        <v>44922</v>
      </c>
      <c r="F21" s="8">
        <v>33076668.93</v>
      </c>
      <c r="G21" s="8">
        <v>7</v>
      </c>
      <c r="H21" s="8" t="s">
        <v>26</v>
      </c>
      <c r="I21" s="8" t="s">
        <v>26</v>
      </c>
      <c r="J21" s="8">
        <v>23341267.88</v>
      </c>
      <c r="K21" s="8">
        <v>23341267.88</v>
      </c>
      <c r="L21" s="20">
        <v>9735401.05</v>
      </c>
    </row>
    <row r="22" spans="2:12" ht="12">
      <c r="B22" s="21" t="s">
        <v>27</v>
      </c>
      <c r="C22" s="32">
        <v>44700</v>
      </c>
      <c r="D22" s="32">
        <v>44704</v>
      </c>
      <c r="E22" s="32">
        <v>44823</v>
      </c>
      <c r="F22" s="8">
        <v>18431659.33</v>
      </c>
      <c r="G22" s="8">
        <v>4</v>
      </c>
      <c r="H22" s="8" t="s">
        <v>26</v>
      </c>
      <c r="I22" s="8" t="s">
        <v>26</v>
      </c>
      <c r="J22" s="8">
        <v>14642382.09</v>
      </c>
      <c r="K22" s="8">
        <v>14642382.09</v>
      </c>
      <c r="L22" s="20">
        <v>3789277.2399999984</v>
      </c>
    </row>
    <row r="23" spans="2:12" ht="12">
      <c r="B23" s="21" t="s">
        <v>28</v>
      </c>
      <c r="C23" s="32">
        <v>44690</v>
      </c>
      <c r="D23" s="32">
        <v>44691</v>
      </c>
      <c r="E23" s="32">
        <v>44900</v>
      </c>
      <c r="F23" s="8">
        <v>76215734.98</v>
      </c>
      <c r="G23" s="8">
        <v>7</v>
      </c>
      <c r="H23" s="8" t="s">
        <v>26</v>
      </c>
      <c r="I23" s="8" t="s">
        <v>26</v>
      </c>
      <c r="J23" s="8">
        <v>45693750.28</v>
      </c>
      <c r="K23" s="8">
        <v>45693750.28</v>
      </c>
      <c r="L23" s="20">
        <v>30521984.700000003</v>
      </c>
    </row>
    <row r="24" spans="2:12" ht="12">
      <c r="B24" s="21" t="s">
        <v>29</v>
      </c>
      <c r="C24" s="32">
        <v>44700</v>
      </c>
      <c r="D24" s="32">
        <v>44704</v>
      </c>
      <c r="E24" s="32">
        <v>44823</v>
      </c>
      <c r="F24" s="8">
        <v>14614016.11</v>
      </c>
      <c r="G24" s="8">
        <v>4</v>
      </c>
      <c r="H24" s="8" t="s">
        <v>26</v>
      </c>
      <c r="I24" s="8" t="s">
        <v>26</v>
      </c>
      <c r="J24" s="8">
        <v>12382274.96</v>
      </c>
      <c r="K24" s="8">
        <v>12382274.96</v>
      </c>
      <c r="L24" s="20">
        <v>2231741.1499999985</v>
      </c>
    </row>
    <row r="25" spans="2:12" ht="12">
      <c r="B25" s="21" t="s">
        <v>30</v>
      </c>
      <c r="C25" s="32">
        <v>44743</v>
      </c>
      <c r="D25" s="32">
        <v>44746</v>
      </c>
      <c r="E25" s="32">
        <v>44865</v>
      </c>
      <c r="F25" s="8">
        <v>14596667.02</v>
      </c>
      <c r="G25" s="8">
        <v>3</v>
      </c>
      <c r="H25" s="8" t="s">
        <v>26</v>
      </c>
      <c r="I25" s="8" t="s">
        <v>26</v>
      </c>
      <c r="J25" s="8">
        <v>12297219.62</v>
      </c>
      <c r="K25" s="8">
        <v>12297219.62</v>
      </c>
      <c r="L25" s="20">
        <v>2299447.4000000004</v>
      </c>
    </row>
    <row r="26" spans="2:12" ht="12">
      <c r="B26" s="21" t="s">
        <v>31</v>
      </c>
      <c r="C26" s="32">
        <v>44743</v>
      </c>
      <c r="D26" s="32">
        <v>44746</v>
      </c>
      <c r="E26" s="32">
        <v>44895</v>
      </c>
      <c r="F26" s="8">
        <v>15212982.06</v>
      </c>
      <c r="G26" s="8">
        <v>4</v>
      </c>
      <c r="H26" s="8" t="s">
        <v>26</v>
      </c>
      <c r="I26" s="8" t="s">
        <v>26</v>
      </c>
      <c r="J26" s="8">
        <v>12898358.01</v>
      </c>
      <c r="K26" s="8">
        <v>12898358.01</v>
      </c>
      <c r="L26" s="20">
        <v>2314624.0500000007</v>
      </c>
    </row>
    <row r="27" spans="2:12" ht="12">
      <c r="B27" s="21" t="s">
        <v>32</v>
      </c>
      <c r="C27" s="32">
        <v>44750</v>
      </c>
      <c r="D27" s="32">
        <v>44753</v>
      </c>
      <c r="E27" s="32">
        <v>44842</v>
      </c>
      <c r="F27" s="8">
        <v>1200385.19</v>
      </c>
      <c r="G27" s="8">
        <v>3</v>
      </c>
      <c r="H27" s="8" t="s">
        <v>26</v>
      </c>
      <c r="I27" s="8" t="s">
        <v>26</v>
      </c>
      <c r="J27" s="8">
        <v>958855.41</v>
      </c>
      <c r="K27" s="8">
        <v>958855.41</v>
      </c>
      <c r="L27" s="20">
        <v>241529.7799999999</v>
      </c>
    </row>
    <row r="28" spans="2:12" ht="12">
      <c r="B28" s="21" t="s">
        <v>33</v>
      </c>
      <c r="C28" s="32">
        <v>44825</v>
      </c>
      <c r="D28" s="32">
        <v>44830</v>
      </c>
      <c r="E28" s="32">
        <v>44919</v>
      </c>
      <c r="F28" s="8">
        <v>7187324.79</v>
      </c>
      <c r="G28" s="8">
        <v>3</v>
      </c>
      <c r="H28" s="8" t="s">
        <v>26</v>
      </c>
      <c r="I28" s="8" t="s">
        <v>26</v>
      </c>
      <c r="J28" s="8">
        <v>1216810.12</v>
      </c>
      <c r="K28" s="8">
        <v>1216810.12</v>
      </c>
      <c r="L28" s="20">
        <v>5970514.67</v>
      </c>
    </row>
    <row r="29" spans="2:12" ht="12">
      <c r="B29" s="21" t="s">
        <v>34</v>
      </c>
      <c r="C29" s="32">
        <v>44825</v>
      </c>
      <c r="D29" s="32">
        <v>44830</v>
      </c>
      <c r="E29" s="32">
        <v>44919</v>
      </c>
      <c r="F29" s="8">
        <v>3925542.35</v>
      </c>
      <c r="G29" s="8">
        <v>2</v>
      </c>
      <c r="H29" s="8" t="s">
        <v>26</v>
      </c>
      <c r="I29" s="8" t="s">
        <v>26</v>
      </c>
      <c r="J29" s="8">
        <v>3009958.79</v>
      </c>
      <c r="K29" s="8">
        <v>3009958.79</v>
      </c>
      <c r="L29" s="20">
        <v>915583.56</v>
      </c>
    </row>
    <row r="30" spans="2:12" ht="12">
      <c r="B30" s="21" t="s">
        <v>35</v>
      </c>
      <c r="C30" s="32">
        <v>44832</v>
      </c>
      <c r="D30" s="32">
        <v>44837</v>
      </c>
      <c r="E30" s="32">
        <v>44926</v>
      </c>
      <c r="F30" s="8">
        <v>4751453.83</v>
      </c>
      <c r="G30" s="8">
        <v>2</v>
      </c>
      <c r="H30" s="8" t="s">
        <v>26</v>
      </c>
      <c r="I30" s="8" t="s">
        <v>26</v>
      </c>
      <c r="J30" s="8">
        <v>2005535.87</v>
      </c>
      <c r="K30" s="8">
        <v>2005535.87</v>
      </c>
      <c r="L30" s="20">
        <v>2745917.96</v>
      </c>
    </row>
    <row r="31" spans="2:12" ht="12">
      <c r="B31" s="21" t="s">
        <v>36</v>
      </c>
      <c r="C31" s="32">
        <v>44865</v>
      </c>
      <c r="D31" s="32">
        <v>44872</v>
      </c>
      <c r="E31" s="32">
        <v>44961</v>
      </c>
      <c r="F31" s="8">
        <v>17638735.59</v>
      </c>
      <c r="G31" s="8">
        <v>3</v>
      </c>
      <c r="H31" s="8" t="s">
        <v>26</v>
      </c>
      <c r="I31" s="8" t="s">
        <v>26</v>
      </c>
      <c r="J31" s="8">
        <v>3001927.37</v>
      </c>
      <c r="K31" s="8">
        <v>3001927.37</v>
      </c>
      <c r="L31" s="20">
        <v>14636808.219999999</v>
      </c>
    </row>
    <row r="32" spans="2:12" ht="12">
      <c r="B32" s="21" t="s">
        <v>37</v>
      </c>
      <c r="C32" s="32">
        <v>44853</v>
      </c>
      <c r="D32" s="32">
        <v>44858</v>
      </c>
      <c r="E32" s="32">
        <v>44977</v>
      </c>
      <c r="F32" s="8">
        <v>9743726.09</v>
      </c>
      <c r="G32" s="8">
        <v>4</v>
      </c>
      <c r="H32" s="8" t="s">
        <v>26</v>
      </c>
      <c r="I32" s="8" t="s">
        <v>26</v>
      </c>
      <c r="J32" s="8">
        <v>3096622.39</v>
      </c>
      <c r="K32" s="8">
        <v>3096622.39</v>
      </c>
      <c r="L32" s="20">
        <v>6647103.699999999</v>
      </c>
    </row>
    <row r="33" spans="2:12" ht="12">
      <c r="B33" s="21" t="s">
        <v>38</v>
      </c>
      <c r="C33" s="32">
        <v>44881</v>
      </c>
      <c r="D33" s="32">
        <v>44887</v>
      </c>
      <c r="E33" s="32">
        <v>44976</v>
      </c>
      <c r="F33" s="8">
        <v>4818725.5</v>
      </c>
      <c r="G33" s="8">
        <v>3</v>
      </c>
      <c r="H33" s="8" t="s">
        <v>26</v>
      </c>
      <c r="I33" s="8" t="s">
        <v>26</v>
      </c>
      <c r="J33" s="8">
        <v>505841.11</v>
      </c>
      <c r="K33" s="8">
        <v>505841.11</v>
      </c>
      <c r="L33" s="20">
        <v>4312884.39</v>
      </c>
    </row>
    <row r="34" spans="2:12" ht="12">
      <c r="B34" s="21" t="s">
        <v>39</v>
      </c>
      <c r="C34" s="32">
        <v>44865</v>
      </c>
      <c r="D34" s="32">
        <v>44873</v>
      </c>
      <c r="E34" s="32">
        <v>44962</v>
      </c>
      <c r="F34" s="8">
        <v>1052126.18</v>
      </c>
      <c r="G34" s="8">
        <v>3</v>
      </c>
      <c r="H34" s="8" t="s">
        <v>26</v>
      </c>
      <c r="I34" s="8" t="s">
        <v>26</v>
      </c>
      <c r="J34" s="8">
        <v>0</v>
      </c>
      <c r="K34" s="8">
        <v>0</v>
      </c>
      <c r="L34" s="20">
        <v>1052126.18</v>
      </c>
    </row>
    <row r="35" spans="2:12" ht="12">
      <c r="B35" s="21" t="s">
        <v>40</v>
      </c>
      <c r="C35" s="32">
        <v>44859</v>
      </c>
      <c r="D35" s="32">
        <v>44865</v>
      </c>
      <c r="E35" s="32">
        <v>44954</v>
      </c>
      <c r="F35" s="8">
        <v>911675.49</v>
      </c>
      <c r="G35" s="8">
        <v>3</v>
      </c>
      <c r="H35" s="8" t="s">
        <v>26</v>
      </c>
      <c r="I35" s="8" t="s">
        <v>26</v>
      </c>
      <c r="J35" s="8">
        <v>77717.54</v>
      </c>
      <c r="K35" s="8">
        <v>77717.54</v>
      </c>
      <c r="L35" s="20">
        <v>833957.95</v>
      </c>
    </row>
    <row r="36" spans="2:12" ht="12">
      <c r="B36" s="21" t="s">
        <v>41</v>
      </c>
      <c r="C36" s="32">
        <v>44881</v>
      </c>
      <c r="D36" s="32">
        <v>44887</v>
      </c>
      <c r="E36" s="32">
        <v>44976</v>
      </c>
      <c r="F36" s="8">
        <v>2449519.15</v>
      </c>
      <c r="G36" s="8">
        <v>3</v>
      </c>
      <c r="H36" s="8" t="s">
        <v>26</v>
      </c>
      <c r="I36" s="8" t="s">
        <v>26</v>
      </c>
      <c r="J36" s="8">
        <v>0</v>
      </c>
      <c r="K36" s="8">
        <v>0</v>
      </c>
      <c r="L36" s="20">
        <v>2449519.15</v>
      </c>
    </row>
    <row r="37" spans="2:12" ht="12">
      <c r="B37" s="21" t="s">
        <v>42</v>
      </c>
      <c r="C37" s="32">
        <v>44865</v>
      </c>
      <c r="D37" s="32">
        <v>44869</v>
      </c>
      <c r="E37" s="32">
        <v>44961</v>
      </c>
      <c r="F37" s="8">
        <v>3434177.39</v>
      </c>
      <c r="G37" s="8">
        <v>3</v>
      </c>
      <c r="H37" s="8" t="s">
        <v>26</v>
      </c>
      <c r="I37" s="8" t="s">
        <v>26</v>
      </c>
      <c r="J37" s="8">
        <v>2304987.58</v>
      </c>
      <c r="K37" s="8">
        <v>2304987.58</v>
      </c>
      <c r="L37" s="20">
        <v>1129189.81</v>
      </c>
    </row>
    <row r="38" spans="2:12" ht="12">
      <c r="B38" s="21" t="s">
        <v>43</v>
      </c>
      <c r="C38" s="32">
        <v>44865</v>
      </c>
      <c r="D38" s="32">
        <v>44872</v>
      </c>
      <c r="E38" s="32">
        <v>45021</v>
      </c>
      <c r="F38" s="8">
        <v>18409281.17</v>
      </c>
      <c r="G38" s="8">
        <v>5</v>
      </c>
      <c r="H38" s="8" t="s">
        <v>26</v>
      </c>
      <c r="I38" s="8" t="s">
        <v>26</v>
      </c>
      <c r="J38" s="8">
        <v>0</v>
      </c>
      <c r="K38" s="8">
        <v>0</v>
      </c>
      <c r="L38" s="20">
        <v>18409281.17</v>
      </c>
    </row>
    <row r="39" spans="2:12" ht="12">
      <c r="B39" s="21" t="s">
        <v>44</v>
      </c>
      <c r="C39" s="32">
        <v>44874</v>
      </c>
      <c r="D39" s="32">
        <v>44879</v>
      </c>
      <c r="E39" s="32">
        <v>44968</v>
      </c>
      <c r="F39" s="8">
        <v>1299326.73</v>
      </c>
      <c r="G39" s="8">
        <v>3</v>
      </c>
      <c r="H39" s="8" t="s">
        <v>26</v>
      </c>
      <c r="I39" s="8" t="s">
        <v>26</v>
      </c>
      <c r="J39" s="8">
        <v>160684.79</v>
      </c>
      <c r="K39" s="8">
        <v>160684.79</v>
      </c>
      <c r="L39" s="20">
        <v>1138641.94</v>
      </c>
    </row>
    <row r="40" spans="2:12" ht="12">
      <c r="B40" s="21" t="s">
        <v>45</v>
      </c>
      <c r="C40" s="32">
        <v>44874</v>
      </c>
      <c r="D40" s="32">
        <v>44879</v>
      </c>
      <c r="E40" s="32">
        <v>44663</v>
      </c>
      <c r="F40" s="8">
        <v>18878837.53</v>
      </c>
      <c r="G40" s="8">
        <v>5</v>
      </c>
      <c r="H40" s="8" t="s">
        <v>26</v>
      </c>
      <c r="I40" s="8" t="s">
        <v>26</v>
      </c>
      <c r="J40" s="8">
        <v>2952436.83</v>
      </c>
      <c r="K40" s="8">
        <v>2952436.83</v>
      </c>
      <c r="L40" s="20">
        <v>15926400.700000001</v>
      </c>
    </row>
    <row r="41" spans="2:12" ht="12">
      <c r="B41" s="21" t="s">
        <v>46</v>
      </c>
      <c r="C41" s="32">
        <v>44874</v>
      </c>
      <c r="D41" s="32">
        <v>44879</v>
      </c>
      <c r="E41" s="32">
        <v>44968</v>
      </c>
      <c r="F41" s="8">
        <v>5234336.85</v>
      </c>
      <c r="G41" s="8">
        <v>3</v>
      </c>
      <c r="H41" s="8" t="s">
        <v>26</v>
      </c>
      <c r="I41" s="8" t="s">
        <v>26</v>
      </c>
      <c r="J41" s="8">
        <v>1477149.68</v>
      </c>
      <c r="K41" s="8">
        <v>1477149.68</v>
      </c>
      <c r="L41" s="20">
        <v>3757187.17</v>
      </c>
    </row>
    <row r="42" spans="2:12" ht="12">
      <c r="B42" s="21" t="s">
        <v>47</v>
      </c>
      <c r="C42" s="32">
        <v>44881</v>
      </c>
      <c r="D42" s="32">
        <v>44887</v>
      </c>
      <c r="E42" s="32">
        <v>44976</v>
      </c>
      <c r="F42" s="8">
        <v>1168331.44</v>
      </c>
      <c r="G42" s="8">
        <v>3</v>
      </c>
      <c r="H42" s="8" t="s">
        <v>26</v>
      </c>
      <c r="I42" s="8" t="s">
        <v>26</v>
      </c>
      <c r="J42" s="8">
        <v>0</v>
      </c>
      <c r="K42" s="8">
        <v>0</v>
      </c>
      <c r="L42" s="20">
        <v>1168331.44</v>
      </c>
    </row>
    <row r="43" spans="2:12" ht="12">
      <c r="B43" s="21" t="s">
        <v>48</v>
      </c>
      <c r="C43" s="32">
        <v>44895</v>
      </c>
      <c r="D43" s="32">
        <v>44900</v>
      </c>
      <c r="E43" s="32">
        <v>45049</v>
      </c>
      <c r="F43" s="8">
        <v>4877945.89</v>
      </c>
      <c r="G43" s="8">
        <v>5</v>
      </c>
      <c r="H43" s="8" t="s">
        <v>26</v>
      </c>
      <c r="I43" s="8" t="s">
        <v>26</v>
      </c>
      <c r="J43" s="8">
        <v>0</v>
      </c>
      <c r="K43" s="8">
        <v>0</v>
      </c>
      <c r="L43" s="20">
        <v>4877945.89</v>
      </c>
    </row>
    <row r="44" spans="2:12" ht="12">
      <c r="B44" s="21" t="s">
        <v>49</v>
      </c>
      <c r="C44" s="32">
        <v>44764</v>
      </c>
      <c r="D44" s="32">
        <v>44767</v>
      </c>
      <c r="E44" s="32">
        <v>44886</v>
      </c>
      <c r="F44" s="8">
        <v>6617060.66</v>
      </c>
      <c r="G44" s="8">
        <v>4</v>
      </c>
      <c r="H44" s="8" t="s">
        <v>26</v>
      </c>
      <c r="I44" s="8" t="s">
        <v>26</v>
      </c>
      <c r="J44" s="8">
        <v>4728965.56</v>
      </c>
      <c r="K44" s="8">
        <v>4728965.56</v>
      </c>
      <c r="L44" s="20">
        <v>1888095.1000000006</v>
      </c>
    </row>
    <row r="45" spans="2:12" ht="12">
      <c r="B45" s="21" t="s">
        <v>50</v>
      </c>
      <c r="C45" s="32">
        <v>44764</v>
      </c>
      <c r="D45" s="32">
        <v>44767</v>
      </c>
      <c r="E45" s="32">
        <v>44916</v>
      </c>
      <c r="F45" s="8">
        <v>5924721.45</v>
      </c>
      <c r="G45" s="8">
        <v>5</v>
      </c>
      <c r="H45" s="8" t="s">
        <v>26</v>
      </c>
      <c r="I45" s="8" t="s">
        <v>26</v>
      </c>
      <c r="J45" s="8">
        <v>1464494.64</v>
      </c>
      <c r="K45" s="8">
        <v>1464494.64</v>
      </c>
      <c r="L45" s="20">
        <v>4460226.8100000005</v>
      </c>
    </row>
    <row r="46" spans="2:12" ht="12">
      <c r="B46" s="21" t="s">
        <v>51</v>
      </c>
      <c r="C46" s="32">
        <v>44806</v>
      </c>
      <c r="D46" s="32">
        <v>44809</v>
      </c>
      <c r="E46" s="32">
        <v>44958</v>
      </c>
      <c r="F46" s="8">
        <v>17266045.62</v>
      </c>
      <c r="G46" s="8">
        <v>5</v>
      </c>
      <c r="H46" s="8" t="s">
        <v>26</v>
      </c>
      <c r="I46" s="8" t="s">
        <v>26</v>
      </c>
      <c r="J46" s="8">
        <v>1600815.02</v>
      </c>
      <c r="K46" s="8">
        <v>1600815.02</v>
      </c>
      <c r="L46" s="20">
        <v>15665230.600000001</v>
      </c>
    </row>
    <row r="47" spans="2:12" ht="12">
      <c r="B47" s="21" t="s">
        <v>52</v>
      </c>
      <c r="C47" s="32">
        <v>44840</v>
      </c>
      <c r="D47" s="32">
        <v>44844</v>
      </c>
      <c r="E47" s="32">
        <v>44993</v>
      </c>
      <c r="F47" s="8">
        <v>7538736.61</v>
      </c>
      <c r="G47" s="8">
        <v>5</v>
      </c>
      <c r="H47" s="8" t="s">
        <v>26</v>
      </c>
      <c r="I47" s="8" t="s">
        <v>26</v>
      </c>
      <c r="J47" s="8">
        <v>134416.2</v>
      </c>
      <c r="K47" s="8">
        <v>134416.2</v>
      </c>
      <c r="L47" s="20">
        <v>7404320.41</v>
      </c>
    </row>
    <row r="48" spans="2:12" ht="12">
      <c r="B48" s="21" t="s">
        <v>53</v>
      </c>
      <c r="C48" s="32">
        <v>44908</v>
      </c>
      <c r="D48" s="32">
        <v>44914</v>
      </c>
      <c r="E48" s="32">
        <v>44973</v>
      </c>
      <c r="F48" s="8">
        <v>1406641.49</v>
      </c>
      <c r="G48" s="8">
        <v>2</v>
      </c>
      <c r="H48" s="8" t="s">
        <v>26</v>
      </c>
      <c r="I48" s="8" t="s">
        <v>26</v>
      </c>
      <c r="J48" s="8">
        <v>0</v>
      </c>
      <c r="K48" s="8">
        <v>0</v>
      </c>
      <c r="L48" s="20">
        <v>1406641.49</v>
      </c>
    </row>
    <row r="49" spans="2:12" ht="12">
      <c r="B49" s="21" t="s">
        <v>54</v>
      </c>
      <c r="C49" s="32">
        <v>44902</v>
      </c>
      <c r="D49" s="32">
        <v>44908</v>
      </c>
      <c r="E49" s="32">
        <v>45087</v>
      </c>
      <c r="F49" s="8">
        <v>27878873.89</v>
      </c>
      <c r="G49" s="8">
        <v>6</v>
      </c>
      <c r="H49" s="8" t="s">
        <v>26</v>
      </c>
      <c r="I49" s="8" t="s">
        <v>26</v>
      </c>
      <c r="J49" s="8">
        <v>0</v>
      </c>
      <c r="K49" s="8">
        <v>0</v>
      </c>
      <c r="L49" s="20">
        <v>27878873.89</v>
      </c>
    </row>
    <row r="50" spans="2:12" ht="12">
      <c r="B50" s="21" t="s">
        <v>55</v>
      </c>
      <c r="C50" s="32">
        <v>44916</v>
      </c>
      <c r="D50" s="32">
        <v>44921</v>
      </c>
      <c r="E50" s="32">
        <v>45040</v>
      </c>
      <c r="F50" s="8">
        <v>3234583.49</v>
      </c>
      <c r="G50" s="8">
        <v>4</v>
      </c>
      <c r="H50" s="8" t="s">
        <v>26</v>
      </c>
      <c r="I50" s="8" t="s">
        <v>26</v>
      </c>
      <c r="J50" s="8">
        <v>0</v>
      </c>
      <c r="K50" s="8">
        <v>0</v>
      </c>
      <c r="L50" s="20">
        <v>3234583.49</v>
      </c>
    </row>
    <row r="51" spans="2:12" ht="12">
      <c r="B51" s="21" t="s">
        <v>56</v>
      </c>
      <c r="C51" s="32">
        <v>44916</v>
      </c>
      <c r="D51" s="32">
        <v>44921</v>
      </c>
      <c r="E51" s="32">
        <v>44980</v>
      </c>
      <c r="F51" s="8">
        <v>290641.78</v>
      </c>
      <c r="G51" s="8">
        <v>2</v>
      </c>
      <c r="H51" s="8" t="s">
        <v>26</v>
      </c>
      <c r="I51" s="8" t="s">
        <v>26</v>
      </c>
      <c r="J51" s="8">
        <v>0</v>
      </c>
      <c r="K51" s="8">
        <v>0</v>
      </c>
      <c r="L51" s="20">
        <v>290641.78</v>
      </c>
    </row>
    <row r="52" spans="2:12" ht="12">
      <c r="B52" s="21"/>
      <c r="C52" s="32"/>
      <c r="D52" s="32"/>
      <c r="E52" s="32"/>
      <c r="F52" s="8"/>
      <c r="G52" s="8"/>
      <c r="H52" s="8"/>
      <c r="I52" s="8"/>
      <c r="J52" s="8"/>
      <c r="K52" s="8"/>
      <c r="L52" s="20"/>
    </row>
    <row r="53" spans="2:12" ht="12">
      <c r="B53" s="21" t="s">
        <v>57</v>
      </c>
      <c r="C53" s="32"/>
      <c r="D53" s="32"/>
      <c r="E53" s="32"/>
      <c r="F53" s="8"/>
      <c r="G53" s="8"/>
      <c r="H53" s="8"/>
      <c r="I53" s="8"/>
      <c r="J53" s="8"/>
      <c r="K53" s="8"/>
      <c r="L53" s="20"/>
    </row>
    <row r="54" spans="2:12" ht="12">
      <c r="B54" s="21" t="s">
        <v>58</v>
      </c>
      <c r="C54" s="32">
        <v>44880</v>
      </c>
      <c r="D54" s="32">
        <v>44896</v>
      </c>
      <c r="E54" s="32">
        <v>44957</v>
      </c>
      <c r="F54" s="8">
        <v>61364</v>
      </c>
      <c r="G54" s="8">
        <v>2</v>
      </c>
      <c r="H54" s="8" t="s">
        <v>26</v>
      </c>
      <c r="I54" s="8" t="s">
        <v>26</v>
      </c>
      <c r="J54" s="8">
        <v>30682</v>
      </c>
      <c r="K54" s="8">
        <v>30682</v>
      </c>
      <c r="L54" s="20">
        <v>30682</v>
      </c>
    </row>
    <row r="55" spans="2:12" ht="12">
      <c r="B55" s="21" t="s">
        <v>59</v>
      </c>
      <c r="C55" s="32">
        <v>44880</v>
      </c>
      <c r="D55" s="32">
        <v>44896</v>
      </c>
      <c r="E55" s="32">
        <v>44957</v>
      </c>
      <c r="F55" s="8">
        <v>51100.12</v>
      </c>
      <c r="G55" s="8">
        <v>2</v>
      </c>
      <c r="H55" s="8" t="s">
        <v>26</v>
      </c>
      <c r="I55" s="8" t="s">
        <v>26</v>
      </c>
      <c r="J55" s="8">
        <v>25549.45</v>
      </c>
      <c r="K55" s="8">
        <v>25549.45</v>
      </c>
      <c r="L55" s="20">
        <v>25550.670000000002</v>
      </c>
    </row>
    <row r="56" spans="2:12" ht="12">
      <c r="B56" s="21" t="s">
        <v>60</v>
      </c>
      <c r="C56" s="32">
        <v>44562</v>
      </c>
      <c r="D56" s="32">
        <v>44562</v>
      </c>
      <c r="E56" s="32">
        <v>44926</v>
      </c>
      <c r="F56" s="8">
        <v>572000</v>
      </c>
      <c r="G56" s="8">
        <v>12</v>
      </c>
      <c r="H56" s="8" t="s">
        <v>26</v>
      </c>
      <c r="I56" s="8" t="s">
        <v>26</v>
      </c>
      <c r="J56" s="8">
        <v>528216.5188000001</v>
      </c>
      <c r="K56" s="8">
        <v>528216.5188000001</v>
      </c>
      <c r="L56" s="20">
        <v>43783.48119999992</v>
      </c>
    </row>
    <row r="57" spans="2:12" ht="12">
      <c r="B57" s="21" t="s">
        <v>61</v>
      </c>
      <c r="C57" s="32">
        <v>44893</v>
      </c>
      <c r="D57" s="32">
        <v>44927</v>
      </c>
      <c r="E57" s="32">
        <v>44957</v>
      </c>
      <c r="F57" s="8">
        <v>63000</v>
      </c>
      <c r="G57" s="8">
        <v>1</v>
      </c>
      <c r="H57" s="8" t="s">
        <v>26</v>
      </c>
      <c r="I57" s="8" t="s">
        <v>26</v>
      </c>
      <c r="J57" s="8">
        <v>0</v>
      </c>
      <c r="K57" s="8">
        <v>0</v>
      </c>
      <c r="L57" s="20">
        <v>63000</v>
      </c>
    </row>
    <row r="58" spans="2:12" ht="12">
      <c r="B58" s="21" t="s">
        <v>62</v>
      </c>
      <c r="C58" s="32">
        <v>44607</v>
      </c>
      <c r="D58" s="32">
        <v>44621</v>
      </c>
      <c r="E58" s="32">
        <v>44926</v>
      </c>
      <c r="F58" s="8">
        <v>654723.72</v>
      </c>
      <c r="G58" s="8">
        <v>9</v>
      </c>
      <c r="H58" s="8" t="s">
        <v>26</v>
      </c>
      <c r="I58" s="8" t="s">
        <v>26</v>
      </c>
      <c r="J58" s="8">
        <v>606409.72</v>
      </c>
      <c r="K58" s="8">
        <v>606409.72</v>
      </c>
      <c r="L58" s="20">
        <v>48314</v>
      </c>
    </row>
    <row r="59" spans="2:12" ht="12">
      <c r="B59" s="21" t="s">
        <v>63</v>
      </c>
      <c r="C59" s="32">
        <v>44893</v>
      </c>
      <c r="D59" s="32">
        <v>44927</v>
      </c>
      <c r="E59" s="32">
        <v>44957</v>
      </c>
      <c r="F59" s="8">
        <v>96628</v>
      </c>
      <c r="G59" s="8">
        <v>1</v>
      </c>
      <c r="H59" s="8" t="s">
        <v>26</v>
      </c>
      <c r="I59" s="8" t="s">
        <v>26</v>
      </c>
      <c r="J59" s="8">
        <v>0</v>
      </c>
      <c r="K59" s="8">
        <v>0</v>
      </c>
      <c r="L59" s="20">
        <v>96628</v>
      </c>
    </row>
    <row r="60" spans="2:12" ht="12">
      <c r="B60" s="21" t="s">
        <v>64</v>
      </c>
      <c r="C60" s="32">
        <v>44610</v>
      </c>
      <c r="D60" s="32">
        <v>44621</v>
      </c>
      <c r="E60" s="32">
        <v>44926</v>
      </c>
      <c r="F60" s="8">
        <v>12500000</v>
      </c>
      <c r="G60" s="8">
        <v>9</v>
      </c>
      <c r="H60" s="8" t="s">
        <v>26</v>
      </c>
      <c r="I60" s="8" t="s">
        <v>26</v>
      </c>
      <c r="J60" s="8">
        <v>8836264.28</v>
      </c>
      <c r="K60" s="8">
        <v>8836264.28</v>
      </c>
      <c r="L60" s="20">
        <v>3663735.7200000007</v>
      </c>
    </row>
    <row r="61" spans="2:12" ht="12">
      <c r="B61" s="21" t="s">
        <v>65</v>
      </c>
      <c r="C61" s="32">
        <v>44893</v>
      </c>
      <c r="D61" s="32">
        <v>44927</v>
      </c>
      <c r="E61" s="32">
        <v>44985</v>
      </c>
      <c r="F61" s="8">
        <v>1000000</v>
      </c>
      <c r="G61" s="8">
        <v>2</v>
      </c>
      <c r="H61" s="8" t="s">
        <v>26</v>
      </c>
      <c r="I61" s="8" t="s">
        <v>26</v>
      </c>
      <c r="J61" s="8">
        <v>0</v>
      </c>
      <c r="K61" s="8">
        <v>0</v>
      </c>
      <c r="L61" s="20">
        <v>1000000</v>
      </c>
    </row>
    <row r="62" spans="2:12" ht="12">
      <c r="B62" s="21" t="s">
        <v>66</v>
      </c>
      <c r="C62" s="32">
        <v>44621</v>
      </c>
      <c r="D62" s="32">
        <v>44621</v>
      </c>
      <c r="E62" s="32">
        <v>44926</v>
      </c>
      <c r="F62" s="8">
        <v>653892</v>
      </c>
      <c r="G62" s="8">
        <v>9</v>
      </c>
      <c r="H62" s="8" t="s">
        <v>26</v>
      </c>
      <c r="I62" s="8" t="s">
        <v>26</v>
      </c>
      <c r="J62" s="8">
        <v>588502.8</v>
      </c>
      <c r="K62" s="8">
        <v>588502.8</v>
      </c>
      <c r="L62" s="20">
        <v>65389.19999999995</v>
      </c>
    </row>
    <row r="63" spans="2:12" ht="12">
      <c r="B63" s="21" t="s">
        <v>67</v>
      </c>
      <c r="C63" s="32">
        <v>44893</v>
      </c>
      <c r="D63" s="32">
        <v>44927</v>
      </c>
      <c r="E63" s="32">
        <v>44957</v>
      </c>
      <c r="F63" s="8">
        <v>65389.2</v>
      </c>
      <c r="G63" s="8">
        <v>1</v>
      </c>
      <c r="H63" s="8" t="s">
        <v>26</v>
      </c>
      <c r="I63" s="8" t="s">
        <v>26</v>
      </c>
      <c r="J63" s="8">
        <v>0</v>
      </c>
      <c r="K63" s="8">
        <v>0</v>
      </c>
      <c r="L63" s="20">
        <v>65389.2</v>
      </c>
    </row>
    <row r="64" spans="2:12" ht="12">
      <c r="B64" s="21" t="s">
        <v>68</v>
      </c>
      <c r="C64" s="32">
        <v>44648</v>
      </c>
      <c r="D64" s="32">
        <v>44652</v>
      </c>
      <c r="E64" s="32">
        <v>44926</v>
      </c>
      <c r="F64" s="8">
        <v>8900000</v>
      </c>
      <c r="G64" s="8">
        <v>9</v>
      </c>
      <c r="H64" s="8" t="s">
        <v>26</v>
      </c>
      <c r="I64" s="8" t="s">
        <v>26</v>
      </c>
      <c r="J64" s="8">
        <v>5958949</v>
      </c>
      <c r="K64" s="8">
        <v>5958949</v>
      </c>
      <c r="L64" s="20">
        <v>2941051</v>
      </c>
    </row>
    <row r="65" spans="2:12" ht="12">
      <c r="B65" s="21" t="s">
        <v>69</v>
      </c>
      <c r="C65" s="32">
        <v>44893</v>
      </c>
      <c r="D65" s="32">
        <v>44927</v>
      </c>
      <c r="E65" s="32">
        <v>44985</v>
      </c>
      <c r="F65" s="8">
        <v>1000000</v>
      </c>
      <c r="G65" s="8">
        <v>2</v>
      </c>
      <c r="H65" s="8" t="s">
        <v>26</v>
      </c>
      <c r="I65" s="8" t="s">
        <v>26</v>
      </c>
      <c r="J65" s="8">
        <v>0</v>
      </c>
      <c r="K65" s="8">
        <v>0</v>
      </c>
      <c r="L65" s="20">
        <v>1000000</v>
      </c>
    </row>
    <row r="66" spans="2:12" ht="12">
      <c r="B66" s="21" t="s">
        <v>70</v>
      </c>
      <c r="C66" s="32">
        <v>44648</v>
      </c>
      <c r="D66" s="32">
        <v>44652</v>
      </c>
      <c r="E66" s="32">
        <v>44926</v>
      </c>
      <c r="F66" s="8">
        <v>100000</v>
      </c>
      <c r="G66" s="8">
        <v>9</v>
      </c>
      <c r="H66" s="8" t="s">
        <v>26</v>
      </c>
      <c r="I66" s="8" t="s">
        <v>26</v>
      </c>
      <c r="J66" s="8">
        <v>56880.79</v>
      </c>
      <c r="K66" s="8">
        <v>56880.79</v>
      </c>
      <c r="L66" s="20">
        <v>43119.21</v>
      </c>
    </row>
    <row r="67" spans="2:12" ht="12">
      <c r="B67" s="21" t="s">
        <v>71</v>
      </c>
      <c r="C67" s="32">
        <v>44670</v>
      </c>
      <c r="D67" s="32">
        <v>44673</v>
      </c>
      <c r="E67" s="32">
        <v>44926</v>
      </c>
      <c r="F67" s="8">
        <v>840657.41</v>
      </c>
      <c r="G67" s="8">
        <v>8</v>
      </c>
      <c r="H67" s="8" t="s">
        <v>26</v>
      </c>
      <c r="I67" s="8" t="s">
        <v>26</v>
      </c>
      <c r="J67" s="8">
        <v>779620.52</v>
      </c>
      <c r="K67" s="8">
        <v>779620.52</v>
      </c>
      <c r="L67" s="20">
        <v>61036.890000000014</v>
      </c>
    </row>
    <row r="68" spans="2:12" ht="12">
      <c r="B68" s="21" t="s">
        <v>72</v>
      </c>
      <c r="C68" s="32">
        <v>44893</v>
      </c>
      <c r="D68" s="32">
        <v>44927</v>
      </c>
      <c r="E68" s="32">
        <v>44957</v>
      </c>
      <c r="F68" s="8">
        <v>39788</v>
      </c>
      <c r="G68" s="8">
        <v>7</v>
      </c>
      <c r="H68" s="8" t="s">
        <v>26</v>
      </c>
      <c r="I68" s="8" t="s">
        <v>26</v>
      </c>
      <c r="J68" s="8">
        <v>0</v>
      </c>
      <c r="K68" s="8">
        <v>0</v>
      </c>
      <c r="L68" s="20">
        <v>39788</v>
      </c>
    </row>
    <row r="69" spans="2:12" ht="12">
      <c r="B69" s="21" t="s">
        <v>73</v>
      </c>
      <c r="C69" s="32">
        <v>44697</v>
      </c>
      <c r="D69" s="32">
        <v>44697</v>
      </c>
      <c r="E69" s="32">
        <v>44926</v>
      </c>
      <c r="F69" s="8">
        <v>6677987.2</v>
      </c>
      <c r="G69" s="8">
        <v>7</v>
      </c>
      <c r="H69" s="8" t="s">
        <v>26</v>
      </c>
      <c r="I69" s="8" t="s">
        <v>26</v>
      </c>
      <c r="J69" s="8">
        <v>4115558.8</v>
      </c>
      <c r="K69" s="8">
        <v>4115558.8</v>
      </c>
      <c r="L69" s="20">
        <v>2562428.4000000004</v>
      </c>
    </row>
    <row r="70" spans="2:12" ht="12">
      <c r="B70" s="21" t="s">
        <v>74</v>
      </c>
      <c r="C70" s="32">
        <v>44697</v>
      </c>
      <c r="D70" s="32">
        <v>44697</v>
      </c>
      <c r="E70" s="32">
        <v>44926</v>
      </c>
      <c r="F70" s="8">
        <v>6812100</v>
      </c>
      <c r="G70" s="8">
        <v>7</v>
      </c>
      <c r="H70" s="8" t="s">
        <v>26</v>
      </c>
      <c r="I70" s="8" t="s">
        <v>26</v>
      </c>
      <c r="J70" s="8">
        <v>5220000</v>
      </c>
      <c r="K70" s="8">
        <v>5220000</v>
      </c>
      <c r="L70" s="20">
        <v>1592100</v>
      </c>
    </row>
    <row r="71" spans="2:12" ht="12">
      <c r="B71" s="21" t="s">
        <v>75</v>
      </c>
      <c r="C71" s="32">
        <v>44756</v>
      </c>
      <c r="D71" s="32">
        <v>44756</v>
      </c>
      <c r="E71" s="32">
        <v>44926</v>
      </c>
      <c r="F71" s="8">
        <v>4031823.6</v>
      </c>
      <c r="G71" s="8">
        <v>5</v>
      </c>
      <c r="H71" s="8" t="s">
        <v>26</v>
      </c>
      <c r="I71" s="8" t="s">
        <v>26</v>
      </c>
      <c r="J71" s="8">
        <v>0</v>
      </c>
      <c r="K71" s="8">
        <v>0</v>
      </c>
      <c r="L71" s="20">
        <v>4031823.6</v>
      </c>
    </row>
    <row r="72" spans="2:12" ht="12">
      <c r="B72" s="21" t="s">
        <v>76</v>
      </c>
      <c r="C72" s="32">
        <v>44756</v>
      </c>
      <c r="D72" s="32">
        <v>44756</v>
      </c>
      <c r="E72" s="32">
        <v>44926</v>
      </c>
      <c r="F72" s="8">
        <v>13883325.44</v>
      </c>
      <c r="G72" s="8">
        <v>5</v>
      </c>
      <c r="H72" s="8" t="s">
        <v>26</v>
      </c>
      <c r="I72" s="8" t="s">
        <v>26</v>
      </c>
      <c r="J72" s="8">
        <v>0</v>
      </c>
      <c r="K72" s="8">
        <v>0</v>
      </c>
      <c r="L72" s="20">
        <v>13883325.44</v>
      </c>
    </row>
    <row r="73" spans="2:12" ht="12">
      <c r="B73" s="21" t="s">
        <v>77</v>
      </c>
      <c r="C73" s="32">
        <v>44804</v>
      </c>
      <c r="D73" s="32">
        <v>44804</v>
      </c>
      <c r="E73" s="32">
        <v>44957</v>
      </c>
      <c r="F73" s="8">
        <v>156426</v>
      </c>
      <c r="G73" s="8">
        <v>5</v>
      </c>
      <c r="H73" s="8" t="s">
        <v>26</v>
      </c>
      <c r="I73" s="8" t="s">
        <v>26</v>
      </c>
      <c r="J73" s="8">
        <v>62570.4</v>
      </c>
      <c r="K73" s="8">
        <v>62570.4</v>
      </c>
      <c r="L73" s="20">
        <v>93855.6</v>
      </c>
    </row>
    <row r="74" spans="2:12" ht="12">
      <c r="B74" s="21" t="s">
        <v>78</v>
      </c>
      <c r="C74" s="32">
        <v>44851</v>
      </c>
      <c r="D74" s="32">
        <v>44851</v>
      </c>
      <c r="E74" s="32">
        <v>44957</v>
      </c>
      <c r="F74" s="8">
        <v>1798764.44</v>
      </c>
      <c r="G74" s="8">
        <v>3</v>
      </c>
      <c r="H74" s="8" t="s">
        <v>26</v>
      </c>
      <c r="I74" s="8" t="s">
        <v>26</v>
      </c>
      <c r="J74" s="8">
        <v>585536.6799999999</v>
      </c>
      <c r="K74" s="8">
        <v>585536.6799999999</v>
      </c>
      <c r="L74" s="20">
        <v>1213227.76</v>
      </c>
    </row>
    <row r="75" spans="2:12" ht="12">
      <c r="B75" s="21" t="s">
        <v>79</v>
      </c>
      <c r="C75" s="32">
        <v>44851</v>
      </c>
      <c r="D75" s="32">
        <v>44851</v>
      </c>
      <c r="E75" s="32">
        <v>44985</v>
      </c>
      <c r="F75" s="8">
        <v>201162.56</v>
      </c>
      <c r="G75" s="8">
        <v>4</v>
      </c>
      <c r="H75" s="8" t="s">
        <v>26</v>
      </c>
      <c r="I75" s="8" t="s">
        <v>26</v>
      </c>
      <c r="J75" s="8">
        <v>0</v>
      </c>
      <c r="K75" s="8">
        <v>0</v>
      </c>
      <c r="L75" s="20">
        <v>201162.56</v>
      </c>
    </row>
    <row r="76" spans="2:12" ht="12">
      <c r="B76" s="21" t="s">
        <v>80</v>
      </c>
      <c r="C76" s="32">
        <v>44853</v>
      </c>
      <c r="D76" s="32">
        <v>44853</v>
      </c>
      <c r="E76" s="32">
        <v>45107</v>
      </c>
      <c r="F76" s="8">
        <v>7558500.14</v>
      </c>
      <c r="G76" s="8">
        <v>7</v>
      </c>
      <c r="H76" s="8" t="s">
        <v>26</v>
      </c>
      <c r="I76" s="8" t="s">
        <v>26</v>
      </c>
      <c r="J76" s="8">
        <v>1511700</v>
      </c>
      <c r="K76" s="8">
        <v>1511700</v>
      </c>
      <c r="L76" s="20">
        <v>6046800.14</v>
      </c>
    </row>
    <row r="77" spans="2:12" ht="12">
      <c r="B77" s="21" t="s">
        <v>81</v>
      </c>
      <c r="C77" s="32">
        <v>44853</v>
      </c>
      <c r="D77" s="32">
        <v>44853</v>
      </c>
      <c r="E77" s="32">
        <v>44985</v>
      </c>
      <c r="F77" s="8">
        <v>830400</v>
      </c>
      <c r="G77" s="8">
        <v>4</v>
      </c>
      <c r="H77" s="8" t="s">
        <v>26</v>
      </c>
      <c r="I77" s="8" t="s">
        <v>26</v>
      </c>
      <c r="J77" s="8">
        <v>0</v>
      </c>
      <c r="K77" s="8">
        <v>0</v>
      </c>
      <c r="L77" s="20">
        <v>830400</v>
      </c>
    </row>
    <row r="78" spans="2:12" ht="12">
      <c r="B78" s="31">
        <v>2022001763</v>
      </c>
      <c r="C78" s="32">
        <v>44924</v>
      </c>
      <c r="D78" s="32">
        <v>44924</v>
      </c>
      <c r="E78" s="32">
        <v>44957</v>
      </c>
      <c r="F78" s="8">
        <v>237500</v>
      </c>
      <c r="G78" s="8">
        <v>1</v>
      </c>
      <c r="H78" s="8" t="s">
        <v>26</v>
      </c>
      <c r="I78" s="8" t="s">
        <v>26</v>
      </c>
      <c r="J78" s="8">
        <v>0</v>
      </c>
      <c r="K78" s="8">
        <v>0</v>
      </c>
      <c r="L78" s="20">
        <v>237500</v>
      </c>
    </row>
    <row r="79" spans="2:12" ht="12">
      <c r="B79" s="31">
        <v>2022001396</v>
      </c>
      <c r="C79" s="32">
        <v>44841</v>
      </c>
      <c r="D79" s="32">
        <v>44841</v>
      </c>
      <c r="E79" s="32">
        <v>44957</v>
      </c>
      <c r="F79" s="8">
        <v>106087.8</v>
      </c>
      <c r="G79" s="8">
        <v>1</v>
      </c>
      <c r="H79" s="8" t="s">
        <v>26</v>
      </c>
      <c r="I79" s="8" t="s">
        <v>26</v>
      </c>
      <c r="J79" s="8">
        <v>0</v>
      </c>
      <c r="K79" s="8">
        <v>0</v>
      </c>
      <c r="L79" s="20">
        <v>106087.8</v>
      </c>
    </row>
    <row r="80" spans="2:12" ht="12">
      <c r="B80" s="31">
        <v>2022001450</v>
      </c>
      <c r="C80" s="32">
        <v>44852</v>
      </c>
      <c r="D80" s="32">
        <v>44852</v>
      </c>
      <c r="E80" s="32">
        <v>44957</v>
      </c>
      <c r="F80" s="8">
        <v>27648.6</v>
      </c>
      <c r="G80" s="8">
        <v>1</v>
      </c>
      <c r="H80" s="8" t="s">
        <v>26</v>
      </c>
      <c r="I80" s="8" t="s">
        <v>26</v>
      </c>
      <c r="J80" s="8">
        <v>0</v>
      </c>
      <c r="K80" s="8">
        <v>0</v>
      </c>
      <c r="L80" s="20">
        <v>27648.6</v>
      </c>
    </row>
    <row r="81" spans="2:12" ht="12">
      <c r="B81" s="31">
        <v>2022001452</v>
      </c>
      <c r="C81" s="32">
        <v>44852</v>
      </c>
      <c r="D81" s="32">
        <v>44852</v>
      </c>
      <c r="E81" s="32">
        <v>44957</v>
      </c>
      <c r="F81" s="8">
        <v>51985.4</v>
      </c>
      <c r="G81" s="8">
        <v>1</v>
      </c>
      <c r="H81" s="8" t="s">
        <v>26</v>
      </c>
      <c r="I81" s="8" t="s">
        <v>26</v>
      </c>
      <c r="J81" s="8">
        <v>0</v>
      </c>
      <c r="K81" s="8">
        <v>0</v>
      </c>
      <c r="L81" s="20">
        <v>51985.4</v>
      </c>
    </row>
    <row r="82" spans="2:12" ht="12">
      <c r="B82" s="18"/>
      <c r="C82" s="9"/>
      <c r="D82" s="9"/>
      <c r="E82" s="9"/>
      <c r="F82" s="9"/>
      <c r="G82" s="9"/>
      <c r="H82" s="9"/>
      <c r="I82" s="9"/>
      <c r="J82" s="9"/>
      <c r="K82" s="9"/>
      <c r="L82" s="22"/>
    </row>
    <row r="83" spans="2:12" ht="24">
      <c r="B83" s="19" t="s">
        <v>13</v>
      </c>
      <c r="C83" s="7">
        <f>+C13+C19</f>
        <v>0</v>
      </c>
      <c r="D83" s="7">
        <f aca="true" t="shared" si="1" ref="D83:K83">+D13+D19</f>
        <v>0</v>
      </c>
      <c r="E83" s="7">
        <f t="shared" si="1"/>
        <v>0</v>
      </c>
      <c r="F83" s="7">
        <f t="shared" si="1"/>
        <v>418258738.2100001</v>
      </c>
      <c r="G83" s="7">
        <f t="shared" si="1"/>
        <v>0</v>
      </c>
      <c r="H83" s="7">
        <f t="shared" si="1"/>
        <v>0</v>
      </c>
      <c r="I83" s="7">
        <f t="shared" si="1"/>
        <v>0</v>
      </c>
      <c r="J83" s="7">
        <f t="shared" si="1"/>
        <v>178858912.69880006</v>
      </c>
      <c r="K83" s="7">
        <f t="shared" si="1"/>
        <v>178858912.69880006</v>
      </c>
      <c r="L83" s="20">
        <f>+F83-K83</f>
        <v>239399825.51120004</v>
      </c>
    </row>
    <row r="84" spans="2:12" ht="12">
      <c r="B84" s="18"/>
      <c r="C84" s="9"/>
      <c r="D84" s="9"/>
      <c r="E84" s="9"/>
      <c r="F84" s="9"/>
      <c r="G84" s="9"/>
      <c r="H84" s="9"/>
      <c r="I84" s="9"/>
      <c r="J84" s="9"/>
      <c r="K84" s="9"/>
      <c r="L84" s="22"/>
    </row>
    <row r="85" spans="2:12" ht="12.75" thickBo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5"/>
    </row>
    <row r="86" spans="2:12" ht="12">
      <c r="B86" s="30"/>
      <c r="C86" s="30"/>
      <c r="D86" s="30"/>
      <c r="E86" s="30"/>
      <c r="F86" s="30"/>
      <c r="G86" s="1"/>
      <c r="H86" s="1"/>
      <c r="I86" s="1"/>
      <c r="J86" s="10"/>
      <c r="K86" s="10"/>
      <c r="L86" s="10"/>
    </row>
    <row r="87" spans="2:12" ht="12">
      <c r="B87" s="29"/>
      <c r="C87" s="29"/>
      <c r="D87" s="29"/>
      <c r="E87" s="29"/>
      <c r="F87" s="29"/>
      <c r="G87" s="29"/>
      <c r="H87" s="29"/>
      <c r="I87" s="29"/>
      <c r="J87" s="10"/>
      <c r="K87" s="10"/>
      <c r="L87" s="10"/>
    </row>
    <row r="88" spans="2:12" ht="12">
      <c r="B88" s="29"/>
      <c r="C88" s="29"/>
      <c r="D88" s="29"/>
      <c r="E88" s="29"/>
      <c r="F88" s="29"/>
      <c r="G88" s="29"/>
      <c r="H88" s="29"/>
      <c r="I88" s="29"/>
      <c r="J88" s="10"/>
      <c r="K88" s="10"/>
      <c r="L88" s="10"/>
    </row>
    <row r="89" spans="2:12" ht="12">
      <c r="B89" s="29"/>
      <c r="C89" s="29"/>
      <c r="D89" s="29"/>
      <c r="E89" s="29"/>
      <c r="F89" s="29"/>
      <c r="G89" s="29"/>
      <c r="H89" s="29"/>
      <c r="I89" s="29"/>
      <c r="J89" s="10"/>
      <c r="K89" s="10"/>
      <c r="L89" s="10"/>
    </row>
    <row r="90" spans="2:12" ht="12">
      <c r="B90" s="29"/>
      <c r="C90" s="29"/>
      <c r="D90" s="29"/>
      <c r="E90" s="29"/>
      <c r="F90" s="29"/>
      <c r="G90" s="29"/>
      <c r="H90" s="29"/>
      <c r="I90" s="29"/>
      <c r="J90" s="10"/>
      <c r="K90" s="10"/>
      <c r="L90" s="10"/>
    </row>
    <row r="91" spans="2:12" ht="12">
      <c r="B91" s="29"/>
      <c r="C91" s="29"/>
      <c r="D91" s="29"/>
      <c r="E91" s="29"/>
      <c r="F91" s="29"/>
      <c r="G91" s="29"/>
      <c r="H91" s="29"/>
      <c r="I91" s="29"/>
      <c r="J91" s="10"/>
      <c r="K91" s="10"/>
      <c r="L91" s="10"/>
    </row>
    <row r="92" spans="2:12" ht="12">
      <c r="B92" s="29"/>
      <c r="C92" s="29"/>
      <c r="D92" s="29"/>
      <c r="E92" s="29"/>
      <c r="F92" s="29"/>
      <c r="G92" s="29"/>
      <c r="H92" s="29"/>
      <c r="I92" s="29"/>
      <c r="J92" s="10"/>
      <c r="K92" s="10"/>
      <c r="L92" s="10"/>
    </row>
    <row r="93" spans="2:12" ht="12">
      <c r="B93" s="29"/>
      <c r="C93" s="29"/>
      <c r="D93" s="29"/>
      <c r="E93" s="29"/>
      <c r="F93" s="29"/>
      <c r="G93" s="29"/>
      <c r="H93" s="29"/>
      <c r="I93" s="29"/>
      <c r="J93" s="10"/>
      <c r="K93" s="10"/>
      <c r="L93" s="10"/>
    </row>
    <row r="94" spans="2:12" s="1" customFormat="1" ht="12">
      <c r="B94" s="29"/>
      <c r="C94" s="29"/>
      <c r="D94" s="29"/>
      <c r="E94" s="29"/>
      <c r="F94" s="29"/>
      <c r="G94" s="29"/>
      <c r="H94" s="29"/>
      <c r="I94" s="29"/>
      <c r="J94" s="10"/>
      <c r="K94" s="10"/>
      <c r="L94" s="10"/>
    </row>
    <row r="95" spans="3:12" s="1" customFormat="1" ht="12">
      <c r="C95" s="11"/>
      <c r="D95" s="11"/>
      <c r="E95" s="11"/>
      <c r="F95" s="11"/>
      <c r="G95" s="11"/>
      <c r="H95" s="11"/>
      <c r="I95" s="11"/>
      <c r="J95" s="12"/>
      <c r="K95" s="10"/>
      <c r="L95" s="10"/>
    </row>
    <row r="96" spans="3:12" s="1" customFormat="1" ht="12">
      <c r="C96" s="11"/>
      <c r="D96" s="11"/>
      <c r="E96" s="11"/>
      <c r="F96" s="11"/>
      <c r="G96" s="11"/>
      <c r="H96" s="11"/>
      <c r="I96" s="11"/>
      <c r="J96" s="12"/>
      <c r="K96" s="10"/>
      <c r="L96" s="10"/>
    </row>
    <row r="97" spans="3:12" s="1" customFormat="1" ht="12">
      <c r="C97" s="28"/>
      <c r="D97" s="28"/>
      <c r="E97" s="28"/>
      <c r="F97" s="11"/>
      <c r="G97" s="13"/>
      <c r="H97" s="13"/>
      <c r="I97" s="28"/>
      <c r="J97" s="28"/>
      <c r="K97" s="10"/>
      <c r="L97" s="10"/>
    </row>
    <row r="98" spans="3:12" s="1" customFormat="1" ht="12">
      <c r="C98" s="28"/>
      <c r="D98" s="28"/>
      <c r="E98" s="28"/>
      <c r="F98" s="11"/>
      <c r="G98" s="13"/>
      <c r="H98" s="13"/>
      <c r="I98" s="28"/>
      <c r="J98" s="28"/>
      <c r="K98" s="10"/>
      <c r="L98" s="10"/>
    </row>
    <row r="99" spans="3:10" s="1" customFormat="1" ht="12">
      <c r="C99" s="11"/>
      <c r="D99" s="11"/>
      <c r="E99" s="11"/>
      <c r="F99" s="11"/>
      <c r="G99" s="11"/>
      <c r="H99" s="11"/>
      <c r="I99" s="11"/>
      <c r="J99" s="11"/>
    </row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</sheetData>
  <sheetProtection selectLockedCells="1"/>
  <mergeCells count="13">
    <mergeCell ref="B87:I94"/>
    <mergeCell ref="C97:E97"/>
    <mergeCell ref="I97:J97"/>
    <mergeCell ref="C98:E98"/>
    <mergeCell ref="I98:J98"/>
    <mergeCell ref="B86:F86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52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C.P. ERIKA</cp:lastModifiedBy>
  <dcterms:created xsi:type="dcterms:W3CDTF">2018-10-24T18:11:24Z</dcterms:created>
  <dcterms:modified xsi:type="dcterms:W3CDTF">2023-01-21T00:44:44Z</dcterms:modified>
  <cp:category/>
  <cp:version/>
  <cp:contentType/>
  <cp:contentStatus/>
</cp:coreProperties>
</file>